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ADNA POVRŠINA\planovi poslovanja\Albanež 2023\"/>
    </mc:Choice>
  </mc:AlternateContent>
  <xr:revisionPtr revIDLastSave="0" documentId="13_ncr:1_{67E46185-BACE-4866-ADF8-CE4A16C30FA6}" xr6:coauthVersionLast="47" xr6:coauthVersionMax="47" xr10:uidLastSave="{00000000-0000-0000-0000-000000000000}"/>
  <bookViews>
    <workbookView xWindow="0" yWindow="390" windowWidth="28800" windowHeight="15600" xr2:uid="{5317AEAA-D5FA-4CF5-8D72-BEEDA602F748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B12" i="1" l="1"/>
  <c r="D8" i="1" l="1"/>
  <c r="B8" i="1"/>
  <c r="D7" i="1" l="1"/>
  <c r="D23" i="1" s="1"/>
  <c r="B7" i="1"/>
  <c r="B21" i="1" s="1"/>
  <c r="B25" i="1" l="1"/>
</calcChain>
</file>

<file path=xl/sharedStrings.xml><?xml version="1.0" encoding="utf-8"?>
<sst xmlns="http://schemas.openxmlformats.org/spreadsheetml/2006/main" count="38" uniqueCount="38">
  <si>
    <t>Naziv poduzetnika: ALBANEŽ d.o.o.</t>
  </si>
  <si>
    <t xml:space="preserve">        b) Troškovi goriva i energije</t>
  </si>
  <si>
    <t xml:space="preserve">        c) Troškovi usluga</t>
  </si>
  <si>
    <t xml:space="preserve">   6. Ostali materijalni troškovi</t>
  </si>
  <si>
    <t xml:space="preserve">I. POSLOVNI RASHODI </t>
  </si>
  <si>
    <t xml:space="preserve">II. FINANCIJSKI RASHODI </t>
  </si>
  <si>
    <t xml:space="preserve">        a) Troškovi materijala i opreme </t>
  </si>
  <si>
    <t xml:space="preserve">   2. Troškovi zaposlenih (42)</t>
  </si>
  <si>
    <t xml:space="preserve">   3. Amortizacija (43)</t>
  </si>
  <si>
    <t xml:space="preserve">   4. Vrijednosna usklađenja (445)</t>
  </si>
  <si>
    <t xml:space="preserve">   5. Rezerviranja (450)</t>
  </si>
  <si>
    <t xml:space="preserve">   7. Ostali troškovi poslovanja (46)</t>
  </si>
  <si>
    <t xml:space="preserve">       a) Troškovi osiguranja</t>
  </si>
  <si>
    <t xml:space="preserve">      b) Ostale naknade zaposlenima</t>
  </si>
  <si>
    <t xml:space="preserve">   1. Materijalni troškovi (40+41)</t>
  </si>
  <si>
    <t xml:space="preserve">      c) Ostali troškovi poslovanja</t>
  </si>
  <si>
    <t xml:space="preserve">    UKUPNI RASHODI</t>
  </si>
  <si>
    <t>I. POSLOVNI PRIHODI</t>
  </si>
  <si>
    <t xml:space="preserve">        a) Pravne osobe</t>
  </si>
  <si>
    <t xml:space="preserve">        b) Fizičke osobe</t>
  </si>
  <si>
    <t xml:space="preserve">    3. Prihodi od komunalnih usluga</t>
  </si>
  <si>
    <t xml:space="preserve">        a) Održavanje oborinske odvodnje Općine Medulin</t>
  </si>
  <si>
    <t xml:space="preserve">        b) Komunalne usluge Kanal mastera</t>
  </si>
  <si>
    <t xml:space="preserve">    4. Prihodi od usluga iz redovite djelatnosti - Opći poslovi</t>
  </si>
  <si>
    <t xml:space="preserve">    5. Prihodi od priključaka fekalne kanalizacije</t>
  </si>
  <si>
    <t>II. FINANCIJSKI PRIHODI</t>
  </si>
  <si>
    <t xml:space="preserve">    6. Prihodi od naplata šteta</t>
  </si>
  <si>
    <t xml:space="preserve">    7. Odgođeno priznavanje prihoda</t>
  </si>
  <si>
    <t xml:space="preserve">    8. Ostali prihodi</t>
  </si>
  <si>
    <t xml:space="preserve">    UKUPNI PRIHODI</t>
  </si>
  <si>
    <r>
      <t xml:space="preserve">Adresa :   </t>
    </r>
    <r>
      <rPr>
        <b/>
        <sz val="9"/>
        <color theme="1"/>
        <rFont val="Arial"/>
        <family val="2"/>
        <charset val="238"/>
      </rPr>
      <t xml:space="preserve">  POMER 1</t>
    </r>
  </si>
  <si>
    <t xml:space="preserve">    1. Prihodi od redovite djelatnosti odvodnje i pročišćavanja otpadnih voda</t>
  </si>
  <si>
    <t xml:space="preserve">    8. Ostali poslovni rashodi (48)</t>
  </si>
  <si>
    <t>PRIHODI</t>
  </si>
  <si>
    <t>RASHODI</t>
  </si>
  <si>
    <t>POSLOVNI REZULTAT:</t>
  </si>
  <si>
    <t xml:space="preserve">    2. Prihodi od redovite djelatnosti pročišćavanja otpadnih voda - koncesija</t>
  </si>
  <si>
    <t>Tablica 1. Projekcija prihoda i rashoda u poslovnom planu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</si>
</sst>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n_-;\-* #,##0.00\ _k_n_-;_-* &quot;-&quot;??\ _k_n_-;_-@_-"/>
    <numFmt numFmtId="165" formatCode="#,##0.00\ [$€-1];\-#,##0.00\ [$€-1]"/>
    <numFmt numFmtId="166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/>
    <xf numFmtId="0" fontId="8" fillId="0" borderId="0" xfId="0" applyFont="1" applyAlignment="1">
      <alignment wrapText="1"/>
    </xf>
    <xf numFmtId="43" fontId="8" fillId="0" borderId="0" xfId="1" applyFont="1"/>
    <xf numFmtId="0" fontId="8" fillId="0" borderId="0" xfId="0" applyFont="1"/>
    <xf numFmtId="43" fontId="5" fillId="2" borderId="0" xfId="1" applyFont="1" applyFill="1" applyAlignment="1">
      <alignment horizontal="left"/>
    </xf>
    <xf numFmtId="0" fontId="9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43" fontId="2" fillId="0" borderId="0" xfId="1" applyFont="1"/>
    <xf numFmtId="43" fontId="8" fillId="2" borderId="0" xfId="1" applyFont="1" applyFill="1"/>
    <xf numFmtId="43" fontId="3" fillId="2" borderId="1" xfId="1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43" fontId="0" fillId="2" borderId="0" xfId="1" applyFont="1" applyFill="1"/>
    <xf numFmtId="164" fontId="0" fillId="0" borderId="0" xfId="0" applyNumberFormat="1"/>
    <xf numFmtId="165" fontId="5" fillId="2" borderId="1" xfId="1" applyNumberFormat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2" borderId="1" xfId="1" applyNumberFormat="1" applyFont="1" applyFill="1" applyBorder="1" applyAlignment="1">
      <alignment vertical="center" wrapText="1"/>
    </xf>
    <xf numFmtId="166" fontId="6" fillId="0" borderId="1" xfId="1" applyNumberFormat="1" applyFont="1" applyBorder="1" applyAlignment="1">
      <alignment vertical="center" wrapText="1"/>
    </xf>
    <xf numFmtId="166" fontId="5" fillId="0" borderId="1" xfId="1" applyNumberFormat="1" applyFont="1" applyBorder="1" applyAlignment="1">
      <alignment vertical="center" wrapText="1"/>
    </xf>
    <xf numFmtId="166" fontId="4" fillId="0" borderId="1" xfId="1" applyNumberFormat="1" applyFont="1" applyBorder="1" applyAlignment="1">
      <alignment vertical="center" wrapText="1"/>
    </xf>
    <xf numFmtId="165" fontId="2" fillId="2" borderId="0" xfId="1" applyNumberFormat="1" applyFont="1" applyFill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B3D3-B0F6-46E4-BFB9-B30CC5A40F5A}">
  <sheetPr>
    <pageSetUpPr fitToPage="1"/>
  </sheetPr>
  <dimension ref="A1:F25"/>
  <sheetViews>
    <sheetView tabSelected="1" workbookViewId="0">
      <selection activeCell="G16" sqref="G16"/>
    </sheetView>
  </sheetViews>
  <sheetFormatPr defaultRowHeight="15" x14ac:dyDescent="0.25"/>
  <cols>
    <col min="1" max="1" width="44.5703125" customWidth="1"/>
    <col min="2" max="2" width="16.42578125" style="19" customWidth="1"/>
    <col min="3" max="3" width="44.5703125" style="1" customWidth="1"/>
    <col min="4" max="4" width="17.85546875" style="2" customWidth="1"/>
    <col min="6" max="6" width="15.85546875" bestFit="1" customWidth="1"/>
  </cols>
  <sheetData>
    <row r="1" spans="1:6" s="10" customFormat="1" ht="18.75" customHeight="1" x14ac:dyDescent="0.2">
      <c r="A1" s="7" t="s">
        <v>0</v>
      </c>
      <c r="B1" s="11"/>
      <c r="C1" s="8"/>
      <c r="D1" s="9"/>
    </row>
    <row r="2" spans="1:6" s="10" customFormat="1" ht="18.75" customHeight="1" x14ac:dyDescent="0.2">
      <c r="A2" s="7" t="s">
        <v>30</v>
      </c>
      <c r="B2" s="11"/>
      <c r="C2" s="8"/>
      <c r="D2" s="9"/>
    </row>
    <row r="3" spans="1:6" s="10" customFormat="1" ht="12" x14ac:dyDescent="0.2">
      <c r="A3" s="12"/>
      <c r="B3" s="11"/>
      <c r="C3" s="8"/>
      <c r="D3" s="9"/>
    </row>
    <row r="4" spans="1:6" s="10" customFormat="1" ht="12" x14ac:dyDescent="0.2">
      <c r="A4" s="10" t="s">
        <v>37</v>
      </c>
      <c r="B4" s="16"/>
      <c r="C4" s="8"/>
      <c r="D4" s="9"/>
    </row>
    <row r="5" spans="1:6" s="10" customFormat="1" ht="22.5" customHeight="1" x14ac:dyDescent="0.2">
      <c r="B5" s="16"/>
      <c r="C5" s="8"/>
      <c r="D5" s="9"/>
    </row>
    <row r="6" spans="1:6" s="12" customFormat="1" ht="20.25" customHeight="1" x14ac:dyDescent="0.2">
      <c r="A6" s="29" t="s">
        <v>33</v>
      </c>
      <c r="B6" s="29"/>
      <c r="C6" s="30" t="s">
        <v>34</v>
      </c>
      <c r="D6" s="30"/>
    </row>
    <row r="7" spans="1:6" ht="20.25" customHeight="1" x14ac:dyDescent="0.25">
      <c r="A7" s="3" t="s">
        <v>17</v>
      </c>
      <c r="B7" s="24">
        <f>B8+B11+B12+B15+B16+B17+B18+B19</f>
        <v>1222160</v>
      </c>
      <c r="C7" s="3" t="s">
        <v>4</v>
      </c>
      <c r="D7" s="25">
        <f>D8+D12+D13+D14+D15+D16+D17+D21</f>
        <v>1208877</v>
      </c>
    </row>
    <row r="8" spans="1:6" ht="26.25" customHeight="1" x14ac:dyDescent="0.25">
      <c r="A8" s="4" t="s">
        <v>31</v>
      </c>
      <c r="B8" s="21">
        <f>B9+B10</f>
        <v>455000</v>
      </c>
      <c r="C8" s="4" t="s">
        <v>14</v>
      </c>
      <c r="D8" s="26">
        <f>D9+D10+D11</f>
        <v>360000</v>
      </c>
    </row>
    <row r="9" spans="1:6" ht="20.25" customHeight="1" x14ac:dyDescent="0.25">
      <c r="A9" s="5" t="s">
        <v>18</v>
      </c>
      <c r="B9" s="22">
        <v>240000</v>
      </c>
      <c r="C9" s="5" t="s">
        <v>6</v>
      </c>
      <c r="D9" s="27">
        <v>20000</v>
      </c>
    </row>
    <row r="10" spans="1:6" ht="20.25" customHeight="1" x14ac:dyDescent="0.25">
      <c r="A10" s="5" t="s">
        <v>19</v>
      </c>
      <c r="B10" s="22">
        <v>215000</v>
      </c>
      <c r="C10" s="5" t="s">
        <v>1</v>
      </c>
      <c r="D10" s="27">
        <v>100000</v>
      </c>
    </row>
    <row r="11" spans="1:6" ht="26.25" customHeight="1" x14ac:dyDescent="0.25">
      <c r="A11" s="4" t="s">
        <v>36</v>
      </c>
      <c r="B11" s="21">
        <v>60000</v>
      </c>
      <c r="C11" s="5" t="s">
        <v>2</v>
      </c>
      <c r="D11" s="27">
        <v>240000</v>
      </c>
    </row>
    <row r="12" spans="1:6" ht="20.25" customHeight="1" x14ac:dyDescent="0.25">
      <c r="A12" s="4" t="s">
        <v>20</v>
      </c>
      <c r="B12" s="21">
        <f>B13+B14</f>
        <v>178660</v>
      </c>
      <c r="C12" s="4" t="s">
        <v>7</v>
      </c>
      <c r="D12" s="26">
        <v>220000</v>
      </c>
      <c r="F12" s="20"/>
    </row>
    <row r="13" spans="1:6" ht="20.25" customHeight="1" x14ac:dyDescent="0.25">
      <c r="A13" s="5" t="s">
        <v>21</v>
      </c>
      <c r="B13" s="23">
        <v>174660</v>
      </c>
      <c r="C13" s="4" t="s">
        <v>8</v>
      </c>
      <c r="D13" s="26">
        <v>552127</v>
      </c>
    </row>
    <row r="14" spans="1:6" ht="20.25" customHeight="1" x14ac:dyDescent="0.25">
      <c r="A14" s="5" t="s">
        <v>22</v>
      </c>
      <c r="B14" s="23">
        <v>4000</v>
      </c>
      <c r="C14" s="4" t="s">
        <v>9</v>
      </c>
      <c r="D14" s="26">
        <v>0</v>
      </c>
    </row>
    <row r="15" spans="1:6" ht="31.5" customHeight="1" x14ac:dyDescent="0.25">
      <c r="A15" s="4" t="s">
        <v>23</v>
      </c>
      <c r="B15" s="21">
        <v>5000</v>
      </c>
      <c r="C15" s="4" t="s">
        <v>10</v>
      </c>
      <c r="D15" s="26">
        <v>0</v>
      </c>
    </row>
    <row r="16" spans="1:6" ht="20.25" customHeight="1" x14ac:dyDescent="0.25">
      <c r="A16" s="4" t="s">
        <v>24</v>
      </c>
      <c r="B16" s="21">
        <v>25000</v>
      </c>
      <c r="C16" s="4" t="s">
        <v>3</v>
      </c>
      <c r="D16" s="26">
        <v>0</v>
      </c>
    </row>
    <row r="17" spans="1:6" ht="20.25" customHeight="1" x14ac:dyDescent="0.25">
      <c r="A17" s="4" t="s">
        <v>26</v>
      </c>
      <c r="B17" s="21">
        <v>2000</v>
      </c>
      <c r="C17" s="4" t="s">
        <v>11</v>
      </c>
      <c r="D17" s="26">
        <f>D18+D19+D20</f>
        <v>73250</v>
      </c>
      <c r="F17" s="20"/>
    </row>
    <row r="18" spans="1:6" ht="20.25" customHeight="1" x14ac:dyDescent="0.25">
      <c r="A18" s="4" t="s">
        <v>27</v>
      </c>
      <c r="B18" s="21">
        <v>480500</v>
      </c>
      <c r="C18" s="5" t="s">
        <v>12</v>
      </c>
      <c r="D18" s="27">
        <v>20000</v>
      </c>
    </row>
    <row r="19" spans="1:6" ht="20.25" customHeight="1" x14ac:dyDescent="0.25">
      <c r="A19" s="4" t="s">
        <v>28</v>
      </c>
      <c r="B19" s="21">
        <v>16000</v>
      </c>
      <c r="C19" s="5" t="s">
        <v>13</v>
      </c>
      <c r="D19" s="27">
        <v>23250</v>
      </c>
    </row>
    <row r="20" spans="1:6" ht="20.25" customHeight="1" x14ac:dyDescent="0.25">
      <c r="A20" s="3" t="s">
        <v>25</v>
      </c>
      <c r="B20" s="24">
        <v>100</v>
      </c>
      <c r="C20" s="5" t="s">
        <v>15</v>
      </c>
      <c r="D20" s="27">
        <v>30000</v>
      </c>
    </row>
    <row r="21" spans="1:6" ht="20.25" customHeight="1" x14ac:dyDescent="0.25">
      <c r="A21" s="3" t="s">
        <v>29</v>
      </c>
      <c r="B21" s="24">
        <f>B7+B20</f>
        <v>1222260</v>
      </c>
      <c r="C21" s="4" t="s">
        <v>32</v>
      </c>
      <c r="D21" s="26">
        <v>3500</v>
      </c>
    </row>
    <row r="22" spans="1:6" ht="20.25" customHeight="1" x14ac:dyDescent="0.25">
      <c r="A22" s="5"/>
      <c r="B22" s="18"/>
      <c r="C22" s="3" t="s">
        <v>5</v>
      </c>
      <c r="D22" s="25">
        <v>2000</v>
      </c>
    </row>
    <row r="23" spans="1:6" ht="20.25" customHeight="1" x14ac:dyDescent="0.25">
      <c r="A23" s="6"/>
      <c r="B23" s="17"/>
      <c r="C23" s="3" t="s">
        <v>16</v>
      </c>
      <c r="D23" s="25">
        <f>D7+D22</f>
        <v>1210877</v>
      </c>
    </row>
    <row r="25" spans="1:6" s="13" customFormat="1" x14ac:dyDescent="0.25">
      <c r="A25" s="13" t="s">
        <v>35</v>
      </c>
      <c r="B25" s="28">
        <f>B21-D23</f>
        <v>11383</v>
      </c>
      <c r="C25" s="14"/>
      <c r="D25" s="15"/>
    </row>
  </sheetData>
  <mergeCells count="2">
    <mergeCell ref="A6:B6"/>
    <mergeCell ref="C6:D6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Samanta Rojnić</dc:creator>
  <cp:lastModifiedBy>Tatjana Stanko</cp:lastModifiedBy>
  <cp:lastPrinted>2022-12-16T12:34:24Z</cp:lastPrinted>
  <dcterms:created xsi:type="dcterms:W3CDTF">2022-02-03T11:30:26Z</dcterms:created>
  <dcterms:modified xsi:type="dcterms:W3CDTF">2022-12-19T15:28:19Z</dcterms:modified>
</cp:coreProperties>
</file>